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<sst xmlns="http://schemas.openxmlformats.org/spreadsheetml/2006/main" count="85" uniqueCount="61">
  <si>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</si>
  <si>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</si>
  <si>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</si>
  <si>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</si>
  <si>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</si>
  <si>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</si>
  <si>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</si>
  <si>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</si>
  <si>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</si>
  <si>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</si>
  <si>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</si>
  <si>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</si>
  <si>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</si>
  <si>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</si>
  <si>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</si>
  <si>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</si>
  <si>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</si>
  <si>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</si>
  <si>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</si>
  <si>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</si>
  <si>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</si>
  <si>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</si>
  <si>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</si>
  <si>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</si>
  <si>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</si>
  <si>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</si>
  <si>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</si>
  <si>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</si>
  <si>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</si>
  <si>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</si>
  <si>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</si>
  <si>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</si>
  <si>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</si>
  <si>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</si>
  <si>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</si>
  <si>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</si>
  <si>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</si>
  <si>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</si>
  <si>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</si>
  <si>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</si>
  <si>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</si>
  <si>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</si>
  <si>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</si>
  <si>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</si>
  <si>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</si>
  <si>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</si>
  <si>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</si>
  <si>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</si>
  <si>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</si>
  <si>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</si>
  <si>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</si>
  <si>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</si>
  <si>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</si>
  <si>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</si>
  <si>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</si>
  <si>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</si>
  <si>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</si>
  <si>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</si>
  <si>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2005-2006</t>
  </si>
  <si>
    <t>90-Day ADM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</si>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</sst>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5" sqref="A5:R5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38701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62.57</v>
      </c>
      <c r="C7" s="4">
        <v>40.78</v>
      </c>
      <c r="D7" s="4">
        <v>84.73</v>
      </c>
      <c r="E7" s="4">
        <v>62.28</v>
      </c>
      <c r="F7" s="4">
        <v>64.26</v>
      </c>
      <c r="G7" s="4">
        <v>92.36</v>
      </c>
      <c r="H7" s="4">
        <v>74.53</v>
      </c>
      <c r="I7" s="4">
        <v>70.87</v>
      </c>
      <c r="J7" s="4">
        <v>68.92</v>
      </c>
      <c r="K7" s="4"/>
      <c r="L7" s="4"/>
      <c r="M7" s="4"/>
      <c r="N7" s="4"/>
      <c r="O7" s="4"/>
      <c r="P7" s="5">
        <f>SUM(B7:O7)</f>
        <v>621.3</v>
      </c>
      <c r="Q7" s="4">
        <v>1.3</v>
      </c>
      <c r="R7" s="5">
        <f>P7*Q7</f>
        <v>807.6899999999999</v>
      </c>
    </row>
    <row r="8" spans="1:18" ht="12.75">
      <c r="A8" s="2" t="s">
        <v>19</v>
      </c>
      <c r="B8" s="4">
        <v>106.5</v>
      </c>
      <c r="C8" s="4">
        <v>104.43</v>
      </c>
      <c r="D8" s="4">
        <v>245.57</v>
      </c>
      <c r="E8" s="4">
        <v>172.24</v>
      </c>
      <c r="F8" s="4">
        <v>197.96</v>
      </c>
      <c r="G8" s="4">
        <v>237.41</v>
      </c>
      <c r="H8" s="4">
        <v>212</v>
      </c>
      <c r="I8" s="4">
        <v>222.49</v>
      </c>
      <c r="J8" s="4">
        <v>224.67</v>
      </c>
      <c r="K8" s="4"/>
      <c r="L8" s="4"/>
      <c r="M8" s="4"/>
      <c r="N8" s="4"/>
      <c r="O8" s="4"/>
      <c r="P8" s="5">
        <f aca="true" t="shared" si="0" ref="P8:P26">SUM(B8:O8)</f>
        <v>1723.2700000000002</v>
      </c>
      <c r="Q8" s="4">
        <v>1.24</v>
      </c>
      <c r="R8" s="5">
        <f aca="true" t="shared" si="1" ref="R8:R26">P8*Q8</f>
        <v>2136.8548</v>
      </c>
    </row>
    <row r="9" spans="1:18" ht="12.75">
      <c r="A9" s="2" t="s">
        <v>20</v>
      </c>
      <c r="B9" s="4">
        <v>81.19</v>
      </c>
      <c r="C9" s="4">
        <v>61.17</v>
      </c>
      <c r="D9" s="4">
        <v>141.74</v>
      </c>
      <c r="E9" s="4">
        <v>99.71</v>
      </c>
      <c r="F9" s="4">
        <v>134.62</v>
      </c>
      <c r="G9" s="4">
        <v>164.18</v>
      </c>
      <c r="H9" s="4">
        <v>134.02</v>
      </c>
      <c r="I9" s="4">
        <v>164.09</v>
      </c>
      <c r="J9" s="4">
        <v>151.28</v>
      </c>
      <c r="K9" s="4">
        <v>495.02</v>
      </c>
      <c r="L9" s="4">
        <v>687.44</v>
      </c>
      <c r="M9" s="4">
        <v>600.18</v>
      </c>
      <c r="N9" s="4"/>
      <c r="O9" s="4"/>
      <c r="P9" s="5">
        <f t="shared" si="0"/>
        <v>2914.64</v>
      </c>
      <c r="Q9" s="4">
        <v>1</v>
      </c>
      <c r="R9" s="5">
        <f t="shared" si="1"/>
        <v>2914.64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288.21</v>
      </c>
      <c r="O10" s="4">
        <v>827</v>
      </c>
      <c r="P10" s="5">
        <f t="shared" si="0"/>
        <v>1115.21</v>
      </c>
      <c r="Q10" s="4">
        <v>1.25</v>
      </c>
      <c r="R10" s="5">
        <f t="shared" si="1"/>
        <v>1394.0125</v>
      </c>
    </row>
    <row r="11" spans="1:18" ht="12.75">
      <c r="A11" s="2" t="s">
        <v>29</v>
      </c>
      <c r="B11" s="4">
        <v>3</v>
      </c>
      <c r="C11" s="4"/>
      <c r="D11" s="4"/>
      <c r="E11" s="4"/>
      <c r="F11" s="4"/>
      <c r="G11" s="4"/>
      <c r="H11" s="4">
        <v>2</v>
      </c>
      <c r="I11" s="4"/>
      <c r="J11" s="4">
        <v>3</v>
      </c>
      <c r="K11" s="4">
        <v>2</v>
      </c>
      <c r="L11" s="4"/>
      <c r="M11" s="4"/>
      <c r="N11" s="4">
        <v>3.93</v>
      </c>
      <c r="O11" s="4">
        <v>1</v>
      </c>
      <c r="P11" s="5">
        <f>SUM(B11:O11)</f>
        <v>14.93</v>
      </c>
      <c r="Q11" s="4">
        <v>2.57</v>
      </c>
      <c r="R11" s="5">
        <f>P11*Q11</f>
        <v>38.370099999999994</v>
      </c>
    </row>
    <row r="12" spans="1:18" ht="12.75">
      <c r="A12" s="2" t="s">
        <v>27</v>
      </c>
      <c r="B12" s="4">
        <v>0.01</v>
      </c>
      <c r="C12" s="4">
        <v>3</v>
      </c>
      <c r="D12" s="4">
        <v>2</v>
      </c>
      <c r="E12" s="4">
        <v>1.21</v>
      </c>
      <c r="F12" s="4">
        <v>2.1</v>
      </c>
      <c r="G12" s="4">
        <v>1.81</v>
      </c>
      <c r="H12" s="4"/>
      <c r="I12" s="4">
        <v>3.24</v>
      </c>
      <c r="J12" s="4">
        <v>4</v>
      </c>
      <c r="K12" s="4">
        <v>9.54</v>
      </c>
      <c r="L12" s="4">
        <v>8.46</v>
      </c>
      <c r="M12" s="4">
        <v>19.8</v>
      </c>
      <c r="N12" s="4">
        <v>28.58</v>
      </c>
      <c r="O12" s="4">
        <v>33.28</v>
      </c>
      <c r="P12" s="5">
        <f>SUM(B12:O12)</f>
        <v>117.03</v>
      </c>
      <c r="Q12" s="4">
        <v>1.74</v>
      </c>
      <c r="R12" s="5">
        <f>P12*Q12</f>
        <v>203.6322</v>
      </c>
    </row>
    <row r="13" spans="1:18" ht="12.75">
      <c r="A13" s="2" t="s">
        <v>22</v>
      </c>
      <c r="B13" s="4"/>
      <c r="C13" s="4"/>
      <c r="D13" s="4">
        <v>0.06</v>
      </c>
      <c r="E13" s="4">
        <v>1</v>
      </c>
      <c r="F13" s="4"/>
      <c r="G13" s="4" t="s">
        <v>60</v>
      </c>
      <c r="H13" s="4"/>
      <c r="I13" s="4"/>
      <c r="J13" s="4"/>
      <c r="K13" s="4">
        <v>2</v>
      </c>
      <c r="L13" s="4">
        <v>1</v>
      </c>
      <c r="M13" s="4">
        <v>2.47</v>
      </c>
      <c r="N13" s="4">
        <v>3.14</v>
      </c>
      <c r="O13" s="4">
        <v>5.2</v>
      </c>
      <c r="P13" s="5">
        <f t="shared" si="0"/>
        <v>14.870000000000001</v>
      </c>
      <c r="Q13" s="4">
        <v>2.04</v>
      </c>
      <c r="R13" s="5">
        <f t="shared" si="1"/>
        <v>30.3348</v>
      </c>
    </row>
    <row r="14" spans="1:18" ht="12.75">
      <c r="A14" s="2" t="s">
        <v>28</v>
      </c>
      <c r="B14" s="4"/>
      <c r="C14" s="4"/>
      <c r="D14" s="4"/>
      <c r="E14" s="4"/>
      <c r="F14" s="4"/>
      <c r="G14" s="4">
        <v>1</v>
      </c>
      <c r="H14" s="4"/>
      <c r="I14" s="4">
        <v>1</v>
      </c>
      <c r="J14" s="4">
        <v>2</v>
      </c>
      <c r="K14" s="4">
        <v>3</v>
      </c>
      <c r="L14" s="4"/>
      <c r="M14" s="4"/>
      <c r="N14" s="4">
        <v>1</v>
      </c>
      <c r="O14" s="4">
        <v>1.77</v>
      </c>
      <c r="P14" s="5">
        <f>SUM(B14:O14)</f>
        <v>9.77</v>
      </c>
      <c r="Q14" s="4">
        <v>2.57</v>
      </c>
      <c r="R14" s="5">
        <f>P14*Q14</f>
        <v>25.1089</v>
      </c>
    </row>
    <row r="15" spans="1:18" ht="12.75">
      <c r="A15" s="2" t="s">
        <v>31</v>
      </c>
      <c r="B15" s="4"/>
      <c r="C15" s="4"/>
      <c r="D15" s="4">
        <v>0.08</v>
      </c>
      <c r="E15" s="4"/>
      <c r="F15" s="4"/>
      <c r="G15" s="4">
        <v>0.11</v>
      </c>
      <c r="H15" s="4">
        <v>1</v>
      </c>
      <c r="I15" s="4"/>
      <c r="J15" s="4">
        <v>0.36</v>
      </c>
      <c r="K15" s="4">
        <v>0.17</v>
      </c>
      <c r="L15" s="4"/>
      <c r="M15" s="4">
        <v>5.73</v>
      </c>
      <c r="N15" s="4">
        <v>4.01</v>
      </c>
      <c r="O15" s="4">
        <v>9.01</v>
      </c>
      <c r="P15" s="5">
        <f>SUM(B15:O15)</f>
        <v>20.47</v>
      </c>
      <c r="Q15" s="4">
        <v>2.1</v>
      </c>
      <c r="R15" s="5">
        <f>P15*Q15</f>
        <v>42.987</v>
      </c>
    </row>
    <row r="16" spans="1:18" ht="12.75">
      <c r="A16" s="2" t="s">
        <v>23</v>
      </c>
      <c r="B16" s="4">
        <v>20.32</v>
      </c>
      <c r="C16" s="4">
        <v>13.83</v>
      </c>
      <c r="D16" s="4">
        <v>44.83</v>
      </c>
      <c r="E16" s="4">
        <v>36.38</v>
      </c>
      <c r="F16" s="4">
        <v>31.9</v>
      </c>
      <c r="G16" s="4">
        <v>34.74</v>
      </c>
      <c r="H16" s="4">
        <v>36.73</v>
      </c>
      <c r="I16" s="4">
        <v>28.4</v>
      </c>
      <c r="J16" s="4">
        <v>21.47</v>
      </c>
      <c r="K16" s="4">
        <v>92.46</v>
      </c>
      <c r="L16" s="4">
        <v>1.36</v>
      </c>
      <c r="M16" s="4">
        <v>88.14</v>
      </c>
      <c r="N16" s="4">
        <v>77.4</v>
      </c>
      <c r="O16" s="4">
        <v>147.11</v>
      </c>
      <c r="P16" s="5">
        <f t="shared" si="0"/>
        <v>675.07</v>
      </c>
      <c r="Q16" s="4">
        <v>1.74</v>
      </c>
      <c r="R16" s="5">
        <f t="shared" si="1"/>
        <v>1174.6218000000001</v>
      </c>
    </row>
    <row r="17" spans="1:18" ht="12.75">
      <c r="A17" s="2" t="s">
        <v>25</v>
      </c>
      <c r="B17" s="4"/>
      <c r="C17" s="4"/>
      <c r="D17" s="4">
        <v>1.2</v>
      </c>
      <c r="E17" s="4"/>
      <c r="F17" s="4">
        <v>6.97</v>
      </c>
      <c r="G17" s="4">
        <v>1</v>
      </c>
      <c r="H17" s="4"/>
      <c r="I17" s="4"/>
      <c r="J17" s="4">
        <v>2</v>
      </c>
      <c r="K17" s="4"/>
      <c r="L17" s="4">
        <v>90.1</v>
      </c>
      <c r="M17" s="4">
        <v>0.41</v>
      </c>
      <c r="N17" s="4">
        <v>1</v>
      </c>
      <c r="O17" s="4">
        <v>1.57</v>
      </c>
      <c r="P17" s="5">
        <f>SUM(B17:O17)</f>
        <v>104.24999999999999</v>
      </c>
      <c r="Q17" s="4">
        <v>2.04</v>
      </c>
      <c r="R17" s="5">
        <f>P17*Q17</f>
        <v>212.67</v>
      </c>
    </row>
    <row r="18" spans="1:18" ht="12.75">
      <c r="A18" s="2" t="s">
        <v>24</v>
      </c>
      <c r="B18" s="4">
        <v>45.54</v>
      </c>
      <c r="C18" s="4">
        <v>30.76</v>
      </c>
      <c r="D18" s="4">
        <v>60.66</v>
      </c>
      <c r="E18" s="4">
        <v>40.48</v>
      </c>
      <c r="F18" s="4">
        <v>44.56</v>
      </c>
      <c r="G18" s="4">
        <v>39.5</v>
      </c>
      <c r="H18" s="4">
        <v>52.56</v>
      </c>
      <c r="I18" s="4">
        <v>48.88</v>
      </c>
      <c r="J18" s="4">
        <v>34.98</v>
      </c>
      <c r="K18" s="4">
        <v>4</v>
      </c>
      <c r="L18" s="4">
        <v>0.02</v>
      </c>
      <c r="M18" s="4">
        <v>2</v>
      </c>
      <c r="N18" s="4"/>
      <c r="O18" s="4">
        <v>2</v>
      </c>
      <c r="P18" s="5">
        <f>SUM(B18:O18)</f>
        <v>405.94</v>
      </c>
      <c r="Q18" s="4">
        <v>1.9</v>
      </c>
      <c r="R18" s="5">
        <f>P18*Q18</f>
        <v>771.286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>
        <v>8.99</v>
      </c>
      <c r="K19" s="4">
        <v>7</v>
      </c>
      <c r="L19" s="4"/>
      <c r="M19" s="4"/>
      <c r="N19" s="4">
        <v>13.36</v>
      </c>
      <c r="O19" s="4"/>
      <c r="P19" s="5">
        <f t="shared" si="0"/>
        <v>29.35</v>
      </c>
      <c r="Q19" s="4">
        <v>2.04</v>
      </c>
      <c r="R19" s="5">
        <f t="shared" si="1"/>
        <v>59.874</v>
      </c>
    </row>
    <row r="20" spans="1:18" ht="12.75">
      <c r="A20" s="2" t="s">
        <v>30</v>
      </c>
      <c r="B20" s="4"/>
      <c r="C20" s="4"/>
      <c r="D20" s="4"/>
      <c r="E20" s="4"/>
      <c r="F20" s="4"/>
      <c r="G20" s="4">
        <v>1</v>
      </c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2</v>
      </c>
      <c r="Q20" s="4">
        <v>2.57</v>
      </c>
      <c r="R20" s="5">
        <f t="shared" si="1"/>
        <v>5.14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533.97</v>
      </c>
      <c r="O21" s="4">
        <v>691.83</v>
      </c>
      <c r="P21" s="5">
        <f t="shared" si="0"/>
        <v>1225.8000000000002</v>
      </c>
      <c r="Q21" s="4">
        <v>1.29</v>
      </c>
      <c r="R21" s="5">
        <f t="shared" si="1"/>
        <v>1581.2820000000004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7.28</v>
      </c>
      <c r="O22" s="4"/>
      <c r="P22" s="5">
        <f t="shared" si="0"/>
        <v>7.28</v>
      </c>
      <c r="Q22" s="4">
        <v>1.29</v>
      </c>
      <c r="R22" s="5">
        <f t="shared" si="1"/>
        <v>9.391200000000001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 t="s">
        <v>60</v>
      </c>
      <c r="M23" s="4"/>
      <c r="N23" s="4">
        <v>1</v>
      </c>
      <c r="O23" s="4"/>
      <c r="P23" s="5">
        <f t="shared" si="0"/>
        <v>1</v>
      </c>
      <c r="Q23" s="4">
        <v>1.29</v>
      </c>
      <c r="R23" s="5">
        <f t="shared" si="1"/>
        <v>1.29</v>
      </c>
    </row>
    <row r="24" spans="1:18" ht="12.75">
      <c r="A24" s="2" t="s">
        <v>54</v>
      </c>
      <c r="B24" s="4">
        <v>3.11</v>
      </c>
      <c r="C24" s="4">
        <v>1</v>
      </c>
      <c r="D24" s="4">
        <v>2.08</v>
      </c>
      <c r="E24" s="4">
        <v>2.29</v>
      </c>
      <c r="F24" s="4">
        <v>3.24</v>
      </c>
      <c r="G24" s="4">
        <v>2.22</v>
      </c>
      <c r="H24" s="4">
        <v>4.07</v>
      </c>
      <c r="I24" s="4">
        <v>1</v>
      </c>
      <c r="J24" s="4">
        <v>1.18</v>
      </c>
      <c r="K24" s="4">
        <v>6.97</v>
      </c>
      <c r="L24" s="4">
        <v>5</v>
      </c>
      <c r="M24" s="4">
        <v>5.69</v>
      </c>
      <c r="N24" s="4">
        <v>1.5</v>
      </c>
      <c r="O24" s="4">
        <v>11.24</v>
      </c>
      <c r="P24" s="5">
        <f t="shared" si="0"/>
        <v>50.589999999999996</v>
      </c>
      <c r="Q24" s="4">
        <v>1.74</v>
      </c>
      <c r="R24" s="5">
        <f t="shared" si="1"/>
        <v>88.02659999999999</v>
      </c>
    </row>
    <row r="25" spans="1:18" ht="12.75">
      <c r="A25" s="2" t="s">
        <v>55</v>
      </c>
      <c r="B25" s="4">
        <v>0.71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2</v>
      </c>
      <c r="P25" s="5">
        <f t="shared" si="0"/>
        <v>2.71</v>
      </c>
      <c r="Q25" s="4">
        <v>1.74</v>
      </c>
      <c r="R25" s="5">
        <f t="shared" si="1"/>
        <v>4.7154</v>
      </c>
    </row>
    <row r="26" spans="1:18" ht="12.75">
      <c r="A26" s="2" t="s">
        <v>56</v>
      </c>
      <c r="B26" s="4">
        <v>3</v>
      </c>
      <c r="C26" s="4"/>
      <c r="D26" s="4"/>
      <c r="E26" s="4"/>
      <c r="F26" s="4"/>
      <c r="G26" s="4"/>
      <c r="H26" s="4"/>
      <c r="I26" s="4"/>
      <c r="J26" s="4"/>
      <c r="K26" s="4">
        <v>4.99</v>
      </c>
      <c r="L26" s="4"/>
      <c r="M26" s="4">
        <v>8</v>
      </c>
      <c r="N26" s="4"/>
      <c r="O26" s="4"/>
      <c r="P26" s="5">
        <f t="shared" si="0"/>
        <v>15.99</v>
      </c>
      <c r="Q26" s="4">
        <v>1.74</v>
      </c>
      <c r="R26" s="5">
        <f t="shared" si="1"/>
        <v>27.8226</v>
      </c>
    </row>
    <row r="27" spans="1:18" ht="12.75">
      <c r="A27" s="2" t="s">
        <v>35</v>
      </c>
      <c r="B27" s="5">
        <f>SUM(B7:B26)</f>
        <v>325.95</v>
      </c>
      <c r="C27" s="5">
        <f aca="true" t="shared" si="2" ref="C27:P27">SUM(C7:C26)</f>
        <v>254.97</v>
      </c>
      <c r="D27" s="5">
        <f t="shared" si="2"/>
        <v>582.95</v>
      </c>
      <c r="E27" s="5">
        <f t="shared" si="2"/>
        <v>415.59000000000003</v>
      </c>
      <c r="F27" s="5">
        <f t="shared" si="2"/>
        <v>485.61000000000007</v>
      </c>
      <c r="G27" s="5">
        <f t="shared" si="2"/>
        <v>575.33</v>
      </c>
      <c r="H27" s="5">
        <f t="shared" si="2"/>
        <v>516.91</v>
      </c>
      <c r="I27" s="5">
        <f t="shared" si="2"/>
        <v>539.97</v>
      </c>
      <c r="J27" s="5">
        <f t="shared" si="2"/>
        <v>522.85</v>
      </c>
      <c r="K27" s="5">
        <f t="shared" si="2"/>
        <v>627.1500000000001</v>
      </c>
      <c r="L27" s="5">
        <f t="shared" si="2"/>
        <v>793.3800000000001</v>
      </c>
      <c r="M27" s="5">
        <f t="shared" si="2"/>
        <v>732.42</v>
      </c>
      <c r="N27" s="5">
        <f t="shared" si="2"/>
        <v>965.38</v>
      </c>
      <c r="O27" s="5">
        <f t="shared" si="2"/>
        <v>1733.01</v>
      </c>
      <c r="P27" s="5">
        <f t="shared" si="2"/>
        <v>9071.470000000001</v>
      </c>
      <c r="Q27" s="5"/>
      <c r="R27" s="5">
        <f>SUM(R7:R26)</f>
        <v>11529.749899999999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930</v>
      </c>
      <c r="C29" s="6">
        <v>668</v>
      </c>
      <c r="D29" s="6">
        <v>1288</v>
      </c>
      <c r="E29" s="6">
        <v>1098</v>
      </c>
      <c r="F29" s="6">
        <v>1279</v>
      </c>
      <c r="G29" s="6">
        <v>1384</v>
      </c>
      <c r="H29" s="6">
        <v>1119</v>
      </c>
      <c r="I29" s="6">
        <v>1316</v>
      </c>
      <c r="J29" s="6">
        <v>1283</v>
      </c>
      <c r="K29" s="6">
        <v>1272</v>
      </c>
      <c r="L29" s="6">
        <v>2207</v>
      </c>
      <c r="M29" s="6">
        <v>2544</v>
      </c>
      <c r="N29" s="6">
        <v>3338</v>
      </c>
      <c r="O29" s="6">
        <v>6143</v>
      </c>
      <c r="P29" s="6">
        <f>SUM(B29:O29)</f>
        <v>25869</v>
      </c>
      <c r="Q29" s="10"/>
      <c r="R29" s="11"/>
    </row>
    <row r="30" spans="1:18" ht="12.75">
      <c r="A30" s="2" t="s">
        <v>37</v>
      </c>
      <c r="B30" s="6">
        <v>29336</v>
      </c>
      <c r="C30" s="6">
        <v>22947</v>
      </c>
      <c r="D30" s="6">
        <v>52465</v>
      </c>
      <c r="E30" s="6">
        <v>37403</v>
      </c>
      <c r="F30" s="6">
        <v>43704</v>
      </c>
      <c r="G30" s="6">
        <v>51780</v>
      </c>
      <c r="H30" s="6">
        <v>46522</v>
      </c>
      <c r="I30" s="6">
        <v>48597</v>
      </c>
      <c r="J30" s="6">
        <v>47055</v>
      </c>
      <c r="K30" s="6">
        <v>56443</v>
      </c>
      <c r="L30" s="6">
        <v>71404</v>
      </c>
      <c r="M30" s="6">
        <v>65918</v>
      </c>
      <c r="N30" s="6">
        <v>86884</v>
      </c>
      <c r="O30" s="6">
        <v>155971</v>
      </c>
      <c r="P30" s="6">
        <f>SUM(B30:O30)</f>
        <v>816429</v>
      </c>
      <c r="Q30" s="10"/>
      <c r="R30" s="11"/>
    </row>
    <row r="31" spans="1:18" ht="12.75">
      <c r="A31" s="2" t="s">
        <v>38</v>
      </c>
      <c r="B31" s="7">
        <f>IF(B30&gt;0,(B30-B29)/B30,0)</f>
        <v>0.9682983365148623</v>
      </c>
      <c r="C31" s="7">
        <f aca="true" t="shared" si="3" ref="C31:P31">IF(C30&gt;0,(C30-C29)/C30,0)</f>
        <v>0.9708894408855188</v>
      </c>
      <c r="D31" s="7">
        <f t="shared" si="3"/>
        <v>0.9754503002001335</v>
      </c>
      <c r="E31" s="7">
        <f t="shared" si="3"/>
        <v>0.970644065984012</v>
      </c>
      <c r="F31" s="7">
        <f t="shared" si="3"/>
        <v>0.97073494416987</v>
      </c>
      <c r="G31" s="7">
        <f t="shared" si="3"/>
        <v>0.9732715334105833</v>
      </c>
      <c r="H31" s="7">
        <f t="shared" si="3"/>
        <v>0.9759468638493616</v>
      </c>
      <c r="I31" s="7">
        <f t="shared" si="3"/>
        <v>0.9729201391032368</v>
      </c>
      <c r="J31" s="7">
        <f t="shared" si="3"/>
        <v>0.9727340346403145</v>
      </c>
      <c r="K31" s="7">
        <f t="shared" si="3"/>
        <v>0.9774639902202221</v>
      </c>
      <c r="L31" s="7">
        <f t="shared" si="3"/>
        <v>0.969091367430396</v>
      </c>
      <c r="M31" s="7">
        <f t="shared" si="3"/>
        <v>0.96140659607391</v>
      </c>
      <c r="N31" s="7">
        <f t="shared" si="3"/>
        <v>0.9615809585194052</v>
      </c>
      <c r="O31" s="7">
        <f t="shared" si="3"/>
        <v>0.9606144732033519</v>
      </c>
      <c r="P31" s="7">
        <f t="shared" si="3"/>
        <v>0.9683144523283714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6" sqref="A6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38701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>
        <v>81.9</v>
      </c>
      <c r="D7" s="4">
        <v>53.02</v>
      </c>
      <c r="E7" s="4">
        <v>46.14</v>
      </c>
      <c r="F7" s="4">
        <v>38.12</v>
      </c>
      <c r="G7" s="4">
        <v>48.8</v>
      </c>
      <c r="H7" s="4">
        <v>57.97</v>
      </c>
      <c r="I7" s="4"/>
      <c r="J7" s="4"/>
      <c r="K7" s="4"/>
      <c r="L7" s="4"/>
      <c r="M7" s="4"/>
      <c r="N7" s="4"/>
      <c r="O7" s="4"/>
      <c r="P7" s="5">
        <f>SUM(B7:O7)</f>
        <v>325.95000000000005</v>
      </c>
    </row>
    <row r="8" spans="1:16" ht="12.75">
      <c r="A8" s="2" t="s">
        <v>3</v>
      </c>
      <c r="B8" s="4"/>
      <c r="C8" s="4">
        <v>47.11</v>
      </c>
      <c r="D8" s="4">
        <v>51.24</v>
      </c>
      <c r="E8" s="4">
        <v>43.5</v>
      </c>
      <c r="F8" s="4">
        <v>32.32</v>
      </c>
      <c r="G8" s="4">
        <v>40.93</v>
      </c>
      <c r="H8" s="4">
        <v>39.86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254.95999999999998</v>
      </c>
    </row>
    <row r="9" spans="1:16" ht="12.75">
      <c r="A9" s="2" t="s">
        <v>4</v>
      </c>
      <c r="B9" s="4"/>
      <c r="C9" s="4">
        <v>94.12</v>
      </c>
      <c r="D9" s="4">
        <v>100.52</v>
      </c>
      <c r="E9" s="4">
        <v>99.59</v>
      </c>
      <c r="F9" s="4">
        <v>104.82</v>
      </c>
      <c r="G9" s="4">
        <v>90.02</v>
      </c>
      <c r="H9" s="4">
        <v>93.87</v>
      </c>
      <c r="I9" s="4"/>
      <c r="J9" s="4"/>
      <c r="K9" s="4"/>
      <c r="L9" s="4"/>
      <c r="M9" s="4"/>
      <c r="N9" s="4"/>
      <c r="O9" s="4"/>
      <c r="P9" s="5">
        <f t="shared" si="0"/>
        <v>582.94</v>
      </c>
    </row>
    <row r="10" spans="1:16" ht="12.75">
      <c r="A10" s="2" t="s">
        <v>5</v>
      </c>
      <c r="B10" s="4"/>
      <c r="C10" s="4">
        <v>72.2</v>
      </c>
      <c r="D10" s="4">
        <v>74.78</v>
      </c>
      <c r="E10" s="4">
        <v>77.39</v>
      </c>
      <c r="F10" s="4">
        <v>60.29</v>
      </c>
      <c r="G10" s="4">
        <v>68.37</v>
      </c>
      <c r="H10" s="4">
        <v>62.57</v>
      </c>
      <c r="I10" s="4"/>
      <c r="J10" s="4"/>
      <c r="K10" s="4"/>
      <c r="L10" s="4"/>
      <c r="M10" s="4"/>
      <c r="N10" s="4"/>
      <c r="O10" s="4"/>
      <c r="P10" s="5">
        <f t="shared" si="0"/>
        <v>415.6</v>
      </c>
    </row>
    <row r="11" spans="1:16" ht="12.75">
      <c r="A11" s="2" t="s">
        <v>6</v>
      </c>
      <c r="B11" s="4"/>
      <c r="C11" s="4">
        <v>75.93</v>
      </c>
      <c r="D11" s="4">
        <v>82.09</v>
      </c>
      <c r="E11" s="4">
        <v>81.39</v>
      </c>
      <c r="F11" s="4">
        <v>76.91</v>
      </c>
      <c r="G11" s="4">
        <v>84.23</v>
      </c>
      <c r="H11" s="4">
        <v>85.04</v>
      </c>
      <c r="I11" s="4"/>
      <c r="J11" s="4"/>
      <c r="K11" s="4"/>
      <c r="L11" s="4"/>
      <c r="M11" s="4"/>
      <c r="N11" s="4"/>
      <c r="O11" s="4"/>
      <c r="P11" s="5">
        <f>SUM(B11:O11)</f>
        <v>485.5900000000001</v>
      </c>
    </row>
    <row r="12" spans="1:16" ht="12.75">
      <c r="A12" s="2" t="s">
        <v>7</v>
      </c>
      <c r="B12" s="4"/>
      <c r="C12" s="4">
        <v>98.12</v>
      </c>
      <c r="D12" s="4">
        <v>83.92</v>
      </c>
      <c r="E12" s="4">
        <v>94.5</v>
      </c>
      <c r="F12" s="4">
        <v>99.42</v>
      </c>
      <c r="G12" s="4">
        <v>92.1</v>
      </c>
      <c r="H12" s="4">
        <v>107.27</v>
      </c>
      <c r="I12" s="4"/>
      <c r="J12" s="4"/>
      <c r="K12" s="4"/>
      <c r="L12" s="4"/>
      <c r="M12" s="4"/>
      <c r="N12" s="4"/>
      <c r="O12" s="4"/>
      <c r="P12" s="5">
        <f>SUM(B12:O12)</f>
        <v>575.33</v>
      </c>
    </row>
    <row r="13" spans="1:16" ht="12.75">
      <c r="A13" s="2" t="s">
        <v>8</v>
      </c>
      <c r="B13" s="4"/>
      <c r="C13" s="4">
        <v>86.41</v>
      </c>
      <c r="D13" s="4">
        <v>76.71</v>
      </c>
      <c r="E13" s="4">
        <v>94.53</v>
      </c>
      <c r="F13" s="4">
        <v>90.36</v>
      </c>
      <c r="G13" s="4">
        <v>70.54</v>
      </c>
      <c r="H13" s="4">
        <v>98.36</v>
      </c>
      <c r="I13" s="4"/>
      <c r="J13" s="4"/>
      <c r="K13" s="4"/>
      <c r="L13" s="4"/>
      <c r="M13" s="4"/>
      <c r="N13" s="4"/>
      <c r="O13" s="4"/>
      <c r="P13" s="5">
        <f t="shared" si="0"/>
        <v>516.91</v>
      </c>
    </row>
    <row r="14" spans="1:16" ht="12.75">
      <c r="A14" s="2" t="s">
        <v>9</v>
      </c>
      <c r="B14" s="4"/>
      <c r="C14" s="4">
        <v>81.91</v>
      </c>
      <c r="D14" s="4">
        <v>91.38</v>
      </c>
      <c r="E14" s="4">
        <v>79.93</v>
      </c>
      <c r="F14" s="4">
        <v>92.1</v>
      </c>
      <c r="G14" s="4">
        <v>98.29</v>
      </c>
      <c r="H14" s="4">
        <v>96.36</v>
      </c>
      <c r="I14" s="4"/>
      <c r="J14" s="4"/>
      <c r="K14" s="4"/>
      <c r="L14" s="4"/>
      <c r="M14" s="4"/>
      <c r="N14" s="4"/>
      <c r="O14" s="4"/>
      <c r="P14" s="5">
        <f>SUM(B14:O14)</f>
        <v>539.97</v>
      </c>
    </row>
    <row r="15" spans="1:16" ht="12.75">
      <c r="A15" s="2" t="s">
        <v>10</v>
      </c>
      <c r="B15" s="4"/>
      <c r="C15" s="4">
        <v>83.82</v>
      </c>
      <c r="D15" s="4">
        <v>77.08</v>
      </c>
      <c r="E15" s="4">
        <v>83.1</v>
      </c>
      <c r="F15" s="4">
        <v>101.02</v>
      </c>
      <c r="G15" s="4">
        <v>92.96</v>
      </c>
      <c r="H15" s="4">
        <v>84.86</v>
      </c>
      <c r="I15" s="4"/>
      <c r="J15" s="4"/>
      <c r="K15" s="4"/>
      <c r="L15" s="4"/>
      <c r="M15" s="4"/>
      <c r="N15" s="4"/>
      <c r="O15" s="4"/>
      <c r="P15" s="5">
        <f>SUM(B15:O15)</f>
        <v>522.8399999999999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226.73</v>
      </c>
      <c r="J16" s="4">
        <v>197.69</v>
      </c>
      <c r="K16" s="4">
        <v>202.72</v>
      </c>
      <c r="L16" s="4"/>
      <c r="M16" s="4"/>
      <c r="N16" s="4"/>
      <c r="O16" s="4"/>
      <c r="P16" s="5">
        <f t="shared" si="0"/>
        <v>627.14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262.63</v>
      </c>
      <c r="J17" s="4">
        <v>275.12</v>
      </c>
      <c r="K17" s="4">
        <v>255.62</v>
      </c>
      <c r="L17" s="4"/>
      <c r="M17" s="4"/>
      <c r="N17" s="4"/>
      <c r="O17" s="4"/>
      <c r="P17" s="5">
        <f>SUM(B17:O17)</f>
        <v>793.37</v>
      </c>
    </row>
    <row r="18" spans="1:16" ht="12.75">
      <c r="A18" s="2" t="s">
        <v>57</v>
      </c>
      <c r="B18" s="4" t="s">
        <v>60</v>
      </c>
      <c r="C18" s="4" t="s">
        <v>60</v>
      </c>
      <c r="D18" s="4" t="s">
        <v>60</v>
      </c>
      <c r="E18" s="4" t="s">
        <v>60</v>
      </c>
      <c r="F18" s="4"/>
      <c r="G18" s="4"/>
      <c r="H18" s="4"/>
      <c r="I18" s="4">
        <v>247.61</v>
      </c>
      <c r="J18" s="4">
        <v>251.1</v>
      </c>
      <c r="K18" s="4">
        <v>233.71</v>
      </c>
      <c r="L18" s="4"/>
      <c r="M18" s="4"/>
      <c r="N18" s="4"/>
      <c r="O18" s="4"/>
      <c r="P18" s="5">
        <f>SUM(B18:O18)</f>
        <v>732.4200000000001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328.24</v>
      </c>
      <c r="M19" s="4">
        <v>246.22</v>
      </c>
      <c r="N19" s="4">
        <v>232.42</v>
      </c>
      <c r="O19" s="4">
        <v>158.49</v>
      </c>
      <c r="P19" s="5">
        <f t="shared" si="0"/>
        <v>965.37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572.93</v>
      </c>
      <c r="M20" s="4">
        <v>415.11</v>
      </c>
      <c r="N20" s="4">
        <v>372.71</v>
      </c>
      <c r="O20" s="4">
        <v>372.26</v>
      </c>
      <c r="P20" s="5">
        <f t="shared" si="0"/>
        <v>1733.01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721.52</v>
      </c>
      <c r="D21" s="5">
        <f t="shared" si="1"/>
        <v>690.74</v>
      </c>
      <c r="E21" s="5">
        <f t="shared" si="1"/>
        <v>700.07</v>
      </c>
      <c r="F21" s="5">
        <f t="shared" si="1"/>
        <v>695.36</v>
      </c>
      <c r="G21" s="5">
        <f t="shared" si="1"/>
        <v>686.2400000000001</v>
      </c>
      <c r="H21" s="5">
        <f t="shared" si="1"/>
        <v>726.16</v>
      </c>
      <c r="I21" s="5">
        <f t="shared" si="1"/>
        <v>736.97</v>
      </c>
      <c r="J21" s="5">
        <f t="shared" si="1"/>
        <v>723.91</v>
      </c>
      <c r="K21" s="5">
        <f t="shared" si="1"/>
        <v>692.0500000000001</v>
      </c>
      <c r="L21" s="5">
        <f t="shared" si="1"/>
        <v>901.17</v>
      </c>
      <c r="M21" s="5">
        <f t="shared" si="1"/>
        <v>661.33</v>
      </c>
      <c r="N21" s="5">
        <f t="shared" si="1"/>
        <v>605.13</v>
      </c>
      <c r="O21" s="5">
        <f t="shared" si="1"/>
        <v>530.75</v>
      </c>
      <c r="P21" s="5">
        <f t="shared" si="1"/>
        <v>9071.4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minickt</cp:lastModifiedBy>
  <cp:lastPrinted>2005-12-16T19:03:07Z</cp:lastPrinted>
  <dcterms:created xsi:type="dcterms:W3CDTF">2002-01-15T01:31:12Z</dcterms:created>
  <dcterms:modified xsi:type="dcterms:W3CDTF">2005-12-16T19:24:20Z</dcterms:modified>
  <cp:category/>
  <cp:version/>
  <cp:contentType/>
  <cp:contentStatus/>
</cp:coreProperties>
</file>